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<sst xmlns="http://schemas.openxmlformats.org/spreadsheetml/2006/main" count="129" uniqueCount="129">
  <si>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</si>
  <si>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</si>
  <si>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</si>
  <si>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</si>
  <si>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</si>
  <si>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</si>
  <si>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</si>
  <si>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</si>
  <si>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</si>
  <si>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</si>
  <si>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</si>
  <si>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</si>
  <si>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FLOREA OLGUTA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</si>
  <si>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</si>
  <si>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</si>
  <si>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</si>
  <si>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</si>
  <si>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</si>
  <si>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CENTRUL DE DIAGNOSTIC SI TRATAMENT MEDISAN S.R.L.</t>
  </si>
  <si>
    <t>CERCEL OANA-ADINA</t>
  </si>
  <si>
    <t>CHIRVASITU CRISTIAN</t>
  </si>
  <si>
    <t>CIUDIN MARIA</t>
  </si>
  <si>
    <t>COHN SORIN RAUL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</si>
  <si>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</si>
  <si>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</si>
  <si>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</si>
  <si>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</si>
  <si>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</si>
  <si>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</si>
  <si>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</si>
  <si>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</si>
  <si>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</si>
  <si>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</si>
  <si>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</si>
  <si>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DRĂGUŞIN-LAZĂR MIHAI-GEORGE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</si>
  <si>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</si>
  <si>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</si>
  <si>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</si>
  <si>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</si>
  <si>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</si>
  <si>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</si>
  <si>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</si>
  <si>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</si>
  <si>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</si>
  <si>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</si>
  <si>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</si>
  <si>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</si>
  <si>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</si>
  <si>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</si>
  <si>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</si>
  <si>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</si>
  <si>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</si>
  <si>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</si>
  <si>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</si>
  <si>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</si>
  <si>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</si>
  <si>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</si>
  <si>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</si>
  <si>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</si>
  <si>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</si>
  <si>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</si>
  <si>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</si>
  <si>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</si>
  <si>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</si>
  <si>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</si>
  <si>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</si>
  <si>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</si>
  <si>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</si>
  <si>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</si>
  <si>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</si>
  <si>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POPESCU AURORA</t>
  </si>
  <si>
    <t>POPOVICI VIORICA</t>
  </si>
  <si>
    <t>POPSA MIHAELA</t>
  </si>
  <si>
    <t>POSTELNICU NICOLAE VIOREL</t>
  </si>
  <si>
    <t>QUATERNAR CENTER SRL</t>
  </si>
  <si>
    <t>RICU MIRELA MIHAELA</t>
  </si>
  <si>
    <t>ROSCULET STEFAN</t>
  </si>
  <si>
    <t>RUSU DOINITA MUGUREL</t>
  </si>
  <si>
    <t>RUSU MARIANA</t>
  </si>
  <si>
    <t>S.C.CABINET MEDICAL DR.TOPOLOGEANU GABRIELA SRL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</si>
  <si>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</si>
  <si>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</si>
  <si>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</si>
  <si>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</si>
  <si>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</si>
  <si>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</si>
  <si>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</si>
  <si>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</si>
  <si>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</si>
  <si>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</si>
  <si>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</si>
  <si>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</si>
  <si>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</si>
  <si>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</si>
  <si>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</si>
  <si>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</si>
  <si>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</si>
  <si>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</si>
  <si>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</si>
  <si>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</si>
  <si>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</si>
  <si>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</si>
  <si>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</si>
  <si>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</si>
  <si>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ALBA - MED D.I</t>
  </si>
  <si>
    <t>ALBA - MED D.C</t>
  </si>
  <si>
    <t>Octombrie</t>
  </si>
  <si>
    <t>CMI DR. DELICOTI ALEXANDRU</t>
  </si>
  <si>
    <t>Noiembrie</t>
  </si>
  <si>
    <t>CABINET MEDICAL DR. POPA MIHAI SRL</t>
  </si>
  <si>
    <t>Decembrie</t>
  </si>
  <si>
    <t>Valoare de recuperat</t>
  </si>
  <si>
    <t>Valoare de facturat</t>
  </si>
  <si>
    <t>Nr crt</t>
  </si>
  <si>
    <t xml:space="preserve">            Sume corespunzatoare numarului de puncte platit eronat in plus sau minus</t>
  </si>
  <si>
    <t xml:space="preserve">                                      fata de cel realizat in cadrul trimestrului</t>
  </si>
  <si>
    <t xml:space="preserve">              - Factura trebuie sa contina servicii cat si per capita</t>
  </si>
  <si>
    <r>
      <t xml:space="preserve">              - </t>
    </r>
    <r>
      <rPr>
        <b/>
        <u val="single"/>
        <sz val="12"/>
        <rFont val="Arial"/>
        <family val="2"/>
      </rPr>
      <t>Furnizorii care au valori cu minus vor fi notificati in vederea achitarii sumelor</t>
    </r>
  </si>
  <si>
    <t xml:space="preserve">                                             REGULARIZARE  TRIMESTRUL IV 2022</t>
  </si>
  <si>
    <t>NOTA: - Perioada facturare 01.10-31.12.2022</t>
  </si>
  <si>
    <t>C1</t>
  </si>
  <si>
    <t>C2</t>
  </si>
  <si>
    <t>C3</t>
  </si>
  <si>
    <t>C4</t>
  </si>
  <si>
    <t>C5</t>
  </si>
  <si>
    <t>C6</t>
  </si>
  <si>
    <t>C7</t>
  </si>
  <si>
    <r>
      <t xml:space="preserve">              - </t>
    </r>
    <r>
      <rPr>
        <b/>
        <u val="single"/>
        <sz val="12"/>
        <rFont val="Arial"/>
        <family val="2"/>
      </rPr>
      <t>Se vor factura doar sumele din ultima coloana(C7)- Valoare de facturat</t>
    </r>
  </si>
  <si>
    <t xml:space="preserve">              - Daca  valoarea din coloana C7 este 0 nu se intocmeste factura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</si>
</sst>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33" borderId="15" xfId="0" applyFont="1" applyFill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4" fontId="41" fillId="0" borderId="17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5.140625" style="0" customWidth="1"/>
    <col min="2" max="2" width="48.00390625" style="0" customWidth="1"/>
    <col min="3" max="3" width="12.57421875" style="0" customWidth="1"/>
    <col min="4" max="4" width="11.57421875" style="0" customWidth="1"/>
    <col min="5" max="5" width="13.00390625" style="0" customWidth="1"/>
    <col min="6" max="6" width="12.8515625" style="0" customWidth="1"/>
    <col min="7" max="7" width="12.7109375" style="0" customWidth="1"/>
  </cols>
  <sheetData>
    <row r="2" ht="18">
      <c r="B2" s="11" t="s">
        <v>118</v>
      </c>
    </row>
    <row r="3" ht="18">
      <c r="B3" s="11" t="s">
        <v>114</v>
      </c>
    </row>
    <row r="4" ht="18">
      <c r="B4" s="11" t="s">
        <v>115</v>
      </c>
    </row>
    <row r="5" ht="15.75">
      <c r="B5" s="12"/>
    </row>
    <row r="6" ht="15.75">
      <c r="B6" s="12"/>
    </row>
    <row r="7" ht="15.75">
      <c r="B7" s="12" t="s">
        <v>119</v>
      </c>
    </row>
    <row r="8" ht="15.75">
      <c r="B8" s="12" t="s">
        <v>116</v>
      </c>
    </row>
    <row r="9" ht="15.75">
      <c r="B9" s="12" t="s">
        <v>127</v>
      </c>
    </row>
    <row r="10" ht="15.75">
      <c r="B10" s="12" t="s">
        <v>128</v>
      </c>
    </row>
    <row r="11" ht="15.75">
      <c r="B11" s="12" t="s">
        <v>117</v>
      </c>
    </row>
    <row r="14" spans="1:7" ht="25.5">
      <c r="A14" s="7" t="s">
        <v>113</v>
      </c>
      <c r="B14" s="1" t="s">
        <v>0</v>
      </c>
      <c r="C14" s="1" t="s">
        <v>106</v>
      </c>
      <c r="D14" s="1" t="s">
        <v>108</v>
      </c>
      <c r="E14" s="13" t="s">
        <v>110</v>
      </c>
      <c r="F14" s="8" t="s">
        <v>111</v>
      </c>
      <c r="G14" s="9" t="s">
        <v>112</v>
      </c>
    </row>
    <row r="15" spans="1:7" ht="12.75">
      <c r="A15" s="15" t="s">
        <v>120</v>
      </c>
      <c r="B15" s="16" t="s">
        <v>121</v>
      </c>
      <c r="C15" s="17" t="s">
        <v>122</v>
      </c>
      <c r="D15" s="18" t="s">
        <v>123</v>
      </c>
      <c r="E15" s="19" t="s">
        <v>124</v>
      </c>
      <c r="F15" s="20" t="s">
        <v>125</v>
      </c>
      <c r="G15" s="21" t="s">
        <v>126</v>
      </c>
    </row>
    <row r="16" spans="1:7" ht="12.75">
      <c r="A16" s="5">
        <v>1</v>
      </c>
      <c r="B16" s="4" t="s">
        <v>1</v>
      </c>
      <c r="C16" s="3">
        <v>-183.5</v>
      </c>
      <c r="D16" s="3">
        <v>-4.5</v>
      </c>
      <c r="E16" s="14">
        <v>0</v>
      </c>
      <c r="F16" s="22">
        <f>C16+D16+E16</f>
        <v>-188</v>
      </c>
      <c r="G16" s="24">
        <v>0</v>
      </c>
    </row>
    <row r="17" spans="1:7" ht="12.75">
      <c r="A17" s="5">
        <v>2</v>
      </c>
      <c r="B17" s="4" t="s">
        <v>104</v>
      </c>
      <c r="C17" s="3">
        <v>6.6</v>
      </c>
      <c r="D17" s="3">
        <v>-47.7</v>
      </c>
      <c r="E17" s="6">
        <v>0</v>
      </c>
      <c r="F17" s="22">
        <f>D17+C17</f>
        <v>-41.1</v>
      </c>
      <c r="G17" s="24">
        <v>0</v>
      </c>
    </row>
    <row r="18" spans="1:7" ht="12.75">
      <c r="A18" s="5">
        <v>3</v>
      </c>
      <c r="B18" s="4" t="s">
        <v>105</v>
      </c>
      <c r="C18" s="3">
        <v>-27.8</v>
      </c>
      <c r="D18" s="3">
        <v>-5.9</v>
      </c>
      <c r="E18" s="6">
        <v>0</v>
      </c>
      <c r="F18" s="22">
        <f>C18+D18</f>
        <v>-33.7</v>
      </c>
      <c r="G18" s="24">
        <v>0</v>
      </c>
    </row>
    <row r="19" spans="1:7" ht="12.75">
      <c r="A19" s="5">
        <v>4</v>
      </c>
      <c r="B19" s="4" t="s">
        <v>2</v>
      </c>
      <c r="C19" s="3">
        <v>-88.4</v>
      </c>
      <c r="D19" s="3">
        <v>23.9</v>
      </c>
      <c r="E19" s="6">
        <v>0</v>
      </c>
      <c r="F19" s="22">
        <f>C19+D19</f>
        <v>-64.5</v>
      </c>
      <c r="G19" s="24">
        <v>0</v>
      </c>
    </row>
    <row r="20" spans="1:7" ht="12.75">
      <c r="A20" s="5">
        <v>5</v>
      </c>
      <c r="B20" s="4" t="s">
        <v>3</v>
      </c>
      <c r="C20" s="3">
        <v>-192</v>
      </c>
      <c r="D20" s="3">
        <v>-0.7</v>
      </c>
      <c r="E20" s="6">
        <v>183</v>
      </c>
      <c r="F20" s="22">
        <f>C20+D20+E20</f>
        <v>-9.699999999999989</v>
      </c>
      <c r="G20" s="24">
        <v>0</v>
      </c>
    </row>
    <row r="21" spans="1:7" ht="12.75">
      <c r="A21" s="5">
        <v>6</v>
      </c>
      <c r="B21" s="4" t="s">
        <v>4</v>
      </c>
      <c r="C21" s="3">
        <v>-0.5</v>
      </c>
      <c r="D21" s="3">
        <v>1025.5</v>
      </c>
      <c r="E21" s="6">
        <v>-4.1</v>
      </c>
      <c r="F21" s="22">
        <f>-C21+E21</f>
        <v>-3.5999999999999996</v>
      </c>
      <c r="G21" s="25">
        <f>D21</f>
        <v>1025.5</v>
      </c>
    </row>
    <row r="22" spans="1:7" ht="12.75">
      <c r="A22" s="5">
        <v>7</v>
      </c>
      <c r="B22" s="4" t="s">
        <v>5</v>
      </c>
      <c r="C22" s="3">
        <v>-825.8</v>
      </c>
      <c r="D22" s="3">
        <v>-70.9</v>
      </c>
      <c r="E22" s="6">
        <v>-2</v>
      </c>
      <c r="F22" s="22">
        <f>C22+D22+E22</f>
        <v>-898.6999999999999</v>
      </c>
      <c r="G22" s="24">
        <v>0</v>
      </c>
    </row>
    <row r="23" spans="1:7" ht="12.75">
      <c r="A23" s="5">
        <v>8</v>
      </c>
      <c r="B23" s="4" t="s">
        <v>6</v>
      </c>
      <c r="C23" s="3">
        <v>-11.6</v>
      </c>
      <c r="D23" s="3">
        <v>-22.4</v>
      </c>
      <c r="E23" s="6">
        <v>0</v>
      </c>
      <c r="F23" s="22">
        <f>C23+D23</f>
        <v>-34</v>
      </c>
      <c r="G23" s="24">
        <v>0</v>
      </c>
    </row>
    <row r="24" spans="1:7" ht="12.75">
      <c r="A24" s="5">
        <v>9</v>
      </c>
      <c r="B24" s="4" t="s">
        <v>7</v>
      </c>
      <c r="C24" s="3">
        <v>-633.9</v>
      </c>
      <c r="D24" s="3">
        <v>-12.5</v>
      </c>
      <c r="E24" s="6">
        <v>95.9</v>
      </c>
      <c r="F24" s="22">
        <f>C24+D24+E24</f>
        <v>-550.5</v>
      </c>
      <c r="G24" s="24">
        <v>0</v>
      </c>
    </row>
    <row r="25" spans="1:7" ht="12.75">
      <c r="A25" s="5">
        <v>10</v>
      </c>
      <c r="B25" s="4" t="s">
        <v>8</v>
      </c>
      <c r="C25" s="3">
        <v>56.6</v>
      </c>
      <c r="D25" s="3">
        <v>44.4</v>
      </c>
      <c r="E25" s="6">
        <v>13.6</v>
      </c>
      <c r="F25" s="23">
        <v>0</v>
      </c>
      <c r="G25" s="25">
        <f>C25+D25+E25</f>
        <v>114.6</v>
      </c>
    </row>
    <row r="26" spans="1:7" ht="12.75">
      <c r="A26" s="5">
        <v>11</v>
      </c>
      <c r="B26" s="4" t="s">
        <v>9</v>
      </c>
      <c r="C26" s="3">
        <v>-27.9</v>
      </c>
      <c r="D26" s="3">
        <v>-5.8</v>
      </c>
      <c r="E26" s="6">
        <v>5.8</v>
      </c>
      <c r="F26" s="22">
        <f>C26+D26+E26</f>
        <v>-27.899999999999995</v>
      </c>
      <c r="G26" s="24">
        <v>0</v>
      </c>
    </row>
    <row r="27" spans="1:7" ht="12.75">
      <c r="A27" s="5">
        <v>12</v>
      </c>
      <c r="B27" s="4" t="s">
        <v>10</v>
      </c>
      <c r="C27" s="3">
        <v>-89</v>
      </c>
      <c r="D27" s="3">
        <v>906</v>
      </c>
      <c r="E27" s="6">
        <v>3.8</v>
      </c>
      <c r="F27" s="22">
        <f>C27</f>
        <v>-89</v>
      </c>
      <c r="G27" s="25">
        <f>D27+E27</f>
        <v>909.8</v>
      </c>
    </row>
    <row r="28" spans="1:7" ht="12.75">
      <c r="A28" s="5">
        <v>13</v>
      </c>
      <c r="B28" s="4" t="s">
        <v>11</v>
      </c>
      <c r="C28" s="3">
        <v>-80.8</v>
      </c>
      <c r="D28" s="3">
        <v>6.6</v>
      </c>
      <c r="E28" s="6">
        <v>82.7</v>
      </c>
      <c r="F28" s="22">
        <f>C28</f>
        <v>-80.8</v>
      </c>
      <c r="G28" s="25">
        <f>D28+E28</f>
        <v>89.3</v>
      </c>
    </row>
    <row r="29" spans="1:7" ht="12.75">
      <c r="A29" s="5">
        <v>14</v>
      </c>
      <c r="B29" s="2" t="s">
        <v>109</v>
      </c>
      <c r="C29" s="3">
        <v>0</v>
      </c>
      <c r="D29" s="3">
        <v>0</v>
      </c>
      <c r="E29" s="6">
        <v>13.5</v>
      </c>
      <c r="F29" s="23">
        <v>0</v>
      </c>
      <c r="G29" s="25">
        <f>E29</f>
        <v>13.5</v>
      </c>
    </row>
    <row r="30" spans="1:7" ht="12.75">
      <c r="A30" s="5">
        <v>15</v>
      </c>
      <c r="B30" s="4" t="s">
        <v>12</v>
      </c>
      <c r="C30" s="3">
        <v>-2.1</v>
      </c>
      <c r="D30" s="3">
        <v>25.6</v>
      </c>
      <c r="E30" s="6">
        <v>0</v>
      </c>
      <c r="F30" s="22">
        <f>C30</f>
        <v>-2.1</v>
      </c>
      <c r="G30" s="25">
        <f>D30</f>
        <v>25.6</v>
      </c>
    </row>
    <row r="31" spans="1:7" ht="12.75">
      <c r="A31" s="5">
        <v>16</v>
      </c>
      <c r="B31" s="4" t="s">
        <v>13</v>
      </c>
      <c r="C31" s="3">
        <v>-11.2</v>
      </c>
      <c r="D31" s="3">
        <v>17.2</v>
      </c>
      <c r="E31" s="6">
        <v>0</v>
      </c>
      <c r="F31" s="22">
        <f>C31</f>
        <v>-11.2</v>
      </c>
      <c r="G31" s="25">
        <f>D31</f>
        <v>17.2</v>
      </c>
    </row>
    <row r="32" spans="1:7" ht="12.75">
      <c r="A32" s="5">
        <v>17</v>
      </c>
      <c r="B32" s="4" t="s">
        <v>14</v>
      </c>
      <c r="C32" s="3">
        <v>-362.4</v>
      </c>
      <c r="D32" s="3">
        <v>70.5</v>
      </c>
      <c r="E32" s="6">
        <v>187.4</v>
      </c>
      <c r="F32" s="22">
        <f>C32+D32+E32</f>
        <v>-104.49999999999997</v>
      </c>
      <c r="G32" s="24">
        <v>0</v>
      </c>
    </row>
    <row r="33" spans="1:7" ht="12.75">
      <c r="A33" s="5">
        <v>18</v>
      </c>
      <c r="B33" s="4" t="s">
        <v>15</v>
      </c>
      <c r="C33" s="3">
        <v>-176.6</v>
      </c>
      <c r="D33" s="3">
        <v>-0.3</v>
      </c>
      <c r="E33" s="6">
        <v>105.6</v>
      </c>
      <c r="F33" s="22">
        <f>C33+D33+E33</f>
        <v>-71.30000000000001</v>
      </c>
      <c r="G33" s="24">
        <v>0</v>
      </c>
    </row>
    <row r="34" spans="1:7" ht="12.75">
      <c r="A34" s="5">
        <v>19</v>
      </c>
      <c r="B34" s="4" t="s">
        <v>16</v>
      </c>
      <c r="C34" s="3">
        <v>-205.7</v>
      </c>
      <c r="D34" s="3">
        <v>1134</v>
      </c>
      <c r="E34" s="6">
        <v>-0.9</v>
      </c>
      <c r="F34" s="22">
        <f>C34+E34</f>
        <v>-206.6</v>
      </c>
      <c r="G34" s="25">
        <f>D34</f>
        <v>1134</v>
      </c>
    </row>
    <row r="35" spans="1:7" ht="12.75">
      <c r="A35" s="5">
        <v>20</v>
      </c>
      <c r="B35" s="4" t="s">
        <v>17</v>
      </c>
      <c r="C35" s="3">
        <v>-16</v>
      </c>
      <c r="D35" s="3">
        <v>6</v>
      </c>
      <c r="E35" s="6">
        <v>0</v>
      </c>
      <c r="F35" s="22">
        <f>C35+D35</f>
        <v>-10</v>
      </c>
      <c r="G35" s="24">
        <v>0</v>
      </c>
    </row>
    <row r="36" spans="1:7" ht="12.75">
      <c r="A36" s="5">
        <v>21</v>
      </c>
      <c r="B36" s="4" t="s">
        <v>18</v>
      </c>
      <c r="C36" s="3">
        <v>-12.8</v>
      </c>
      <c r="D36" s="3">
        <v>-32.6</v>
      </c>
      <c r="E36" s="6">
        <v>0</v>
      </c>
      <c r="F36" s="22">
        <f>C36+D36</f>
        <v>-45.400000000000006</v>
      </c>
      <c r="G36" s="24">
        <v>0</v>
      </c>
    </row>
    <row r="37" spans="1:7" ht="12.75">
      <c r="A37" s="5">
        <v>22</v>
      </c>
      <c r="B37" s="4" t="s">
        <v>19</v>
      </c>
      <c r="C37" s="3">
        <v>-22</v>
      </c>
      <c r="D37" s="3">
        <v>20</v>
      </c>
      <c r="E37" s="6">
        <v>27</v>
      </c>
      <c r="F37" s="22">
        <f>C37</f>
        <v>-22</v>
      </c>
      <c r="G37" s="25">
        <f>D37+E37</f>
        <v>47</v>
      </c>
    </row>
    <row r="38" spans="1:7" ht="12.75">
      <c r="A38" s="5">
        <v>23</v>
      </c>
      <c r="B38" s="4" t="s">
        <v>20</v>
      </c>
      <c r="C38" s="3">
        <v>-72.4</v>
      </c>
      <c r="D38" s="3">
        <v>8.2</v>
      </c>
      <c r="E38" s="6">
        <v>27.2</v>
      </c>
      <c r="F38" s="22">
        <f>C38+D38+E38</f>
        <v>-37</v>
      </c>
      <c r="G38" s="24">
        <v>0</v>
      </c>
    </row>
    <row r="39" spans="1:7" ht="12.75">
      <c r="A39" s="5">
        <v>24</v>
      </c>
      <c r="B39" s="4" t="s">
        <v>21</v>
      </c>
      <c r="C39" s="3">
        <v>-330</v>
      </c>
      <c r="D39" s="3">
        <v>857.4</v>
      </c>
      <c r="E39" s="6">
        <v>330</v>
      </c>
      <c r="F39" s="22">
        <f>C39</f>
        <v>-330</v>
      </c>
      <c r="G39" s="25">
        <f>D39+E39</f>
        <v>1187.4</v>
      </c>
    </row>
    <row r="40" spans="1:7" ht="12.75">
      <c r="A40" s="5">
        <v>25</v>
      </c>
      <c r="B40" s="2" t="s">
        <v>107</v>
      </c>
      <c r="C40" s="3">
        <v>0</v>
      </c>
      <c r="D40" s="3">
        <v>0</v>
      </c>
      <c r="E40" s="6">
        <v>0</v>
      </c>
      <c r="F40" s="23">
        <v>0</v>
      </c>
      <c r="G40" s="24">
        <v>0</v>
      </c>
    </row>
    <row r="41" spans="1:7" ht="12.75">
      <c r="A41" s="5">
        <v>26</v>
      </c>
      <c r="B41" s="4" t="s">
        <v>22</v>
      </c>
      <c r="C41" s="3">
        <v>6.2</v>
      </c>
      <c r="D41" s="3">
        <v>422.7</v>
      </c>
      <c r="E41" s="6">
        <v>5.2</v>
      </c>
      <c r="F41" s="23">
        <v>0</v>
      </c>
      <c r="G41" s="25">
        <f>C41+D41+E41</f>
        <v>434.09999999999997</v>
      </c>
    </row>
    <row r="42" spans="1:7" ht="12.75">
      <c r="A42" s="5">
        <v>27</v>
      </c>
      <c r="B42" s="4" t="s">
        <v>23</v>
      </c>
      <c r="C42" s="3">
        <v>-5.4</v>
      </c>
      <c r="D42" s="3">
        <v>10</v>
      </c>
      <c r="E42" s="6">
        <v>22</v>
      </c>
      <c r="F42" s="22">
        <f>C42</f>
        <v>-5.4</v>
      </c>
      <c r="G42" s="25">
        <f>D42+E42</f>
        <v>32</v>
      </c>
    </row>
    <row r="43" spans="1:7" ht="12.75">
      <c r="A43" s="5">
        <v>28</v>
      </c>
      <c r="B43" s="4" t="s">
        <v>24</v>
      </c>
      <c r="C43" s="3">
        <v>-128.9</v>
      </c>
      <c r="D43" s="3">
        <v>0</v>
      </c>
      <c r="E43" s="6">
        <v>-10</v>
      </c>
      <c r="F43" s="22">
        <f>C43+E43</f>
        <v>-138.9</v>
      </c>
      <c r="G43" s="24">
        <v>0</v>
      </c>
    </row>
    <row r="44" spans="1:7" ht="12.75">
      <c r="A44" s="5">
        <v>29</v>
      </c>
      <c r="B44" s="4" t="s">
        <v>25</v>
      </c>
      <c r="C44" s="3">
        <v>31.6</v>
      </c>
      <c r="D44" s="3">
        <v>4</v>
      </c>
      <c r="E44" s="6">
        <v>-10.1</v>
      </c>
      <c r="F44" s="22">
        <f>E44</f>
        <v>-10.1</v>
      </c>
      <c r="G44" s="25">
        <f>D44+C44</f>
        <v>35.6</v>
      </c>
    </row>
    <row r="45" spans="1:7" ht="12.75">
      <c r="A45" s="5">
        <v>30</v>
      </c>
      <c r="B45" s="4" t="s">
        <v>26</v>
      </c>
      <c r="C45" s="3">
        <v>-106.2</v>
      </c>
      <c r="D45" s="3">
        <v>16.9</v>
      </c>
      <c r="E45" s="6">
        <v>129.6</v>
      </c>
      <c r="F45" s="22">
        <f>C45</f>
        <v>-106.2</v>
      </c>
      <c r="G45" s="25">
        <f>E45+D45</f>
        <v>146.5</v>
      </c>
    </row>
    <row r="46" spans="1:7" ht="12.75">
      <c r="A46" s="5">
        <v>31</v>
      </c>
      <c r="B46" s="4" t="s">
        <v>27</v>
      </c>
      <c r="C46" s="3">
        <v>-45.7</v>
      </c>
      <c r="D46" s="3">
        <v>56.3</v>
      </c>
      <c r="E46" s="6">
        <v>44</v>
      </c>
      <c r="F46" s="22">
        <f>C46</f>
        <v>-45.7</v>
      </c>
      <c r="G46" s="25">
        <f>D46+E46</f>
        <v>100.3</v>
      </c>
    </row>
    <row r="47" spans="1:7" ht="12.75">
      <c r="A47" s="5">
        <v>32</v>
      </c>
      <c r="B47" s="4" t="s">
        <v>28</v>
      </c>
      <c r="C47" s="3">
        <v>-67.6</v>
      </c>
      <c r="D47" s="3">
        <v>-67.8</v>
      </c>
      <c r="E47" s="6">
        <v>147.1</v>
      </c>
      <c r="F47" s="22">
        <f>D47+C47</f>
        <v>-135.39999999999998</v>
      </c>
      <c r="G47" s="25">
        <f>E47</f>
        <v>147.1</v>
      </c>
    </row>
    <row r="48" spans="1:7" ht="12.75">
      <c r="A48" s="5">
        <v>33</v>
      </c>
      <c r="B48" s="4" t="s">
        <v>29</v>
      </c>
      <c r="C48" s="3">
        <v>3.9</v>
      </c>
      <c r="D48" s="3">
        <v>5.9</v>
      </c>
      <c r="E48" s="6">
        <v>-3</v>
      </c>
      <c r="F48" s="22">
        <f>E48</f>
        <v>-3</v>
      </c>
      <c r="G48" s="25">
        <f>D48+C48</f>
        <v>9.8</v>
      </c>
    </row>
    <row r="49" spans="1:7" ht="12.75">
      <c r="A49" s="5">
        <v>34</v>
      </c>
      <c r="B49" s="4" t="s">
        <v>30</v>
      </c>
      <c r="C49" s="3">
        <v>-69.5</v>
      </c>
      <c r="D49" s="3">
        <v>-16.9</v>
      </c>
      <c r="E49" s="6">
        <v>103.3</v>
      </c>
      <c r="F49" s="22">
        <f>C49+D49</f>
        <v>-86.4</v>
      </c>
      <c r="G49" s="25">
        <f>E49</f>
        <v>103.3</v>
      </c>
    </row>
    <row r="50" spans="1:7" ht="12.75">
      <c r="A50" s="5">
        <v>35</v>
      </c>
      <c r="B50" s="4" t="s">
        <v>31</v>
      </c>
      <c r="C50" s="3">
        <v>-44.1</v>
      </c>
      <c r="D50" s="3">
        <v>6.6</v>
      </c>
      <c r="E50" s="6">
        <v>60.6</v>
      </c>
      <c r="F50" s="22">
        <f>C50</f>
        <v>-44.1</v>
      </c>
      <c r="G50" s="25">
        <f>E50+D50</f>
        <v>67.2</v>
      </c>
    </row>
    <row r="51" spans="1:7" ht="12.75">
      <c r="A51" s="5">
        <v>36</v>
      </c>
      <c r="B51" s="4" t="s">
        <v>32</v>
      </c>
      <c r="C51" s="3">
        <v>44.7</v>
      </c>
      <c r="D51" s="3">
        <v>0.4</v>
      </c>
      <c r="E51" s="6">
        <v>55.6</v>
      </c>
      <c r="F51" s="23">
        <v>0</v>
      </c>
      <c r="G51" s="25">
        <f>C51+D51+E51</f>
        <v>100.7</v>
      </c>
    </row>
    <row r="52" spans="1:7" ht="12.75">
      <c r="A52" s="5">
        <v>37</v>
      </c>
      <c r="B52" s="4" t="s">
        <v>33</v>
      </c>
      <c r="C52" s="3">
        <v>-64.5</v>
      </c>
      <c r="D52" s="3">
        <v>-34.8</v>
      </c>
      <c r="E52" s="6">
        <v>105.6</v>
      </c>
      <c r="F52" s="22">
        <f>C52+D52</f>
        <v>-99.3</v>
      </c>
      <c r="G52" s="25">
        <f>E52</f>
        <v>105.6</v>
      </c>
    </row>
    <row r="53" spans="1:7" ht="12.75">
      <c r="A53" s="5">
        <v>38</v>
      </c>
      <c r="B53" s="4" t="s">
        <v>34</v>
      </c>
      <c r="C53" s="3">
        <v>-665</v>
      </c>
      <c r="D53" s="3">
        <v>22.2</v>
      </c>
      <c r="E53" s="6">
        <v>3.8</v>
      </c>
      <c r="F53" s="22">
        <f>C53+D53+E53</f>
        <v>-639</v>
      </c>
      <c r="G53" s="24">
        <v>0</v>
      </c>
    </row>
    <row r="54" spans="1:7" ht="12.75">
      <c r="A54" s="5">
        <v>39</v>
      </c>
      <c r="B54" s="4" t="s">
        <v>35</v>
      </c>
      <c r="C54" s="3">
        <v>-66.8</v>
      </c>
      <c r="D54" s="3">
        <v>-16.9</v>
      </c>
      <c r="E54" s="6">
        <v>0</v>
      </c>
      <c r="F54" s="22">
        <f>C54+D54</f>
        <v>-83.69999999999999</v>
      </c>
      <c r="G54" s="24">
        <v>0</v>
      </c>
    </row>
    <row r="55" spans="1:7" ht="12.75">
      <c r="A55" s="5">
        <v>40</v>
      </c>
      <c r="B55" s="4" t="s">
        <v>36</v>
      </c>
      <c r="C55" s="3">
        <v>56.6</v>
      </c>
      <c r="D55" s="3">
        <v>767</v>
      </c>
      <c r="E55" s="6">
        <v>35.5</v>
      </c>
      <c r="F55" s="23">
        <v>0</v>
      </c>
      <c r="G55" s="25">
        <f>C55+D55+E55</f>
        <v>859.1</v>
      </c>
    </row>
    <row r="56" spans="1:7" ht="12.75">
      <c r="A56" s="5">
        <v>41</v>
      </c>
      <c r="B56" s="4" t="s">
        <v>37</v>
      </c>
      <c r="C56" s="3">
        <v>0</v>
      </c>
      <c r="D56" s="3">
        <v>-4.2</v>
      </c>
      <c r="E56" s="6">
        <v>32.5</v>
      </c>
      <c r="F56" s="22">
        <f>D56</f>
        <v>-4.2</v>
      </c>
      <c r="G56" s="25">
        <f>E56</f>
        <v>32.5</v>
      </c>
    </row>
    <row r="57" spans="1:7" ht="12.75">
      <c r="A57" s="5">
        <v>42</v>
      </c>
      <c r="B57" s="4" t="s">
        <v>38</v>
      </c>
      <c r="C57" s="3">
        <v>-27.3</v>
      </c>
      <c r="D57" s="3">
        <v>30</v>
      </c>
      <c r="E57" s="6">
        <v>3.9</v>
      </c>
      <c r="F57" s="22">
        <f>C57</f>
        <v>-27.3</v>
      </c>
      <c r="G57" s="25">
        <f>D57+E57</f>
        <v>33.9</v>
      </c>
    </row>
    <row r="58" spans="1:7" ht="12.75">
      <c r="A58" s="5">
        <v>43</v>
      </c>
      <c r="B58" s="4" t="s">
        <v>39</v>
      </c>
      <c r="C58" s="3">
        <v>-30.8</v>
      </c>
      <c r="D58" s="3">
        <v>27.5</v>
      </c>
      <c r="E58" s="6">
        <v>15</v>
      </c>
      <c r="F58" s="22">
        <f>C58</f>
        <v>-30.8</v>
      </c>
      <c r="G58" s="25">
        <f>E58+D58</f>
        <v>42.5</v>
      </c>
    </row>
    <row r="59" spans="1:7" ht="12.75">
      <c r="A59" s="5">
        <v>44</v>
      </c>
      <c r="B59" s="4" t="s">
        <v>40</v>
      </c>
      <c r="C59" s="3">
        <v>-5.8</v>
      </c>
      <c r="D59" s="3">
        <v>5</v>
      </c>
      <c r="E59" s="6">
        <v>-0.8</v>
      </c>
      <c r="F59" s="22">
        <f>C59+D59+E59</f>
        <v>-1.5999999999999999</v>
      </c>
      <c r="G59" s="24">
        <v>0</v>
      </c>
    </row>
    <row r="60" spans="1:7" ht="12.75">
      <c r="A60" s="5">
        <v>45</v>
      </c>
      <c r="B60" s="4" t="s">
        <v>41</v>
      </c>
      <c r="C60" s="3">
        <v>-23</v>
      </c>
      <c r="D60" s="3">
        <v>1122.1</v>
      </c>
      <c r="E60" s="6">
        <v>19.2</v>
      </c>
      <c r="F60" s="22">
        <f>C60</f>
        <v>-23</v>
      </c>
      <c r="G60" s="25">
        <f>E60+D60</f>
        <v>1141.3</v>
      </c>
    </row>
    <row r="61" spans="1:7" ht="12.75">
      <c r="A61" s="5">
        <v>46</v>
      </c>
      <c r="B61" s="4" t="s">
        <v>42</v>
      </c>
      <c r="C61" s="3">
        <v>-61</v>
      </c>
      <c r="D61" s="3">
        <v>-2.5</v>
      </c>
      <c r="E61" s="6">
        <v>66.6</v>
      </c>
      <c r="F61" s="22">
        <f>C61+D61</f>
        <v>-63.5</v>
      </c>
      <c r="G61" s="25">
        <f>E61</f>
        <v>66.6</v>
      </c>
    </row>
    <row r="62" spans="1:7" ht="12.75">
      <c r="A62" s="5">
        <v>47</v>
      </c>
      <c r="B62" s="4" t="s">
        <v>43</v>
      </c>
      <c r="C62" s="3">
        <v>-40.1</v>
      </c>
      <c r="D62" s="3">
        <v>2</v>
      </c>
      <c r="E62" s="6">
        <v>0</v>
      </c>
      <c r="F62" s="22">
        <f>C62+D62</f>
        <v>-38.1</v>
      </c>
      <c r="G62" s="24">
        <v>0</v>
      </c>
    </row>
    <row r="63" spans="1:7" ht="12.75">
      <c r="A63" s="5">
        <v>48</v>
      </c>
      <c r="B63" s="4" t="s">
        <v>44</v>
      </c>
      <c r="C63" s="3">
        <v>-187.9</v>
      </c>
      <c r="D63" s="3">
        <v>-1.2</v>
      </c>
      <c r="E63" s="6">
        <v>7.6</v>
      </c>
      <c r="F63" s="22">
        <f>C63+D63+E63</f>
        <v>-181.5</v>
      </c>
      <c r="G63" s="24">
        <v>0</v>
      </c>
    </row>
    <row r="64" spans="1:7" ht="12.75">
      <c r="A64" s="5">
        <v>49</v>
      </c>
      <c r="B64" s="4" t="s">
        <v>45</v>
      </c>
      <c r="C64" s="3">
        <v>-52.8</v>
      </c>
      <c r="D64" s="3">
        <v>-48.4</v>
      </c>
      <c r="E64" s="6">
        <v>124.7</v>
      </c>
      <c r="F64" s="22">
        <f>C64+D64</f>
        <v>-101.19999999999999</v>
      </c>
      <c r="G64" s="25">
        <f>E64</f>
        <v>124.7</v>
      </c>
    </row>
    <row r="65" spans="1:7" ht="12.75">
      <c r="A65" s="5">
        <v>50</v>
      </c>
      <c r="B65" s="4" t="s">
        <v>46</v>
      </c>
      <c r="C65" s="3">
        <v>4</v>
      </c>
      <c r="D65" s="3">
        <v>-9.9</v>
      </c>
      <c r="E65" s="6">
        <v>6.9</v>
      </c>
      <c r="F65" s="22">
        <f>D65</f>
        <v>-9.9</v>
      </c>
      <c r="G65" s="25">
        <f>E65+C65</f>
        <v>10.9</v>
      </c>
    </row>
    <row r="66" spans="1:7" ht="12.75">
      <c r="A66" s="5">
        <v>51</v>
      </c>
      <c r="B66" s="4" t="s">
        <v>47</v>
      </c>
      <c r="C66" s="3">
        <v>-65.1</v>
      </c>
      <c r="D66" s="3">
        <v>26.9</v>
      </c>
      <c r="E66" s="6">
        <v>0</v>
      </c>
      <c r="F66" s="22">
        <f>C66+D66+E66</f>
        <v>-38.199999999999996</v>
      </c>
      <c r="G66" s="24">
        <v>0</v>
      </c>
    </row>
    <row r="67" spans="1:7" ht="12.75">
      <c r="A67" s="5">
        <v>52</v>
      </c>
      <c r="B67" s="4" t="s">
        <v>48</v>
      </c>
      <c r="C67" s="3">
        <v>13</v>
      </c>
      <c r="D67" s="3">
        <v>12</v>
      </c>
      <c r="E67" s="6">
        <v>7.9</v>
      </c>
      <c r="F67" s="23">
        <v>0</v>
      </c>
      <c r="G67" s="25">
        <f>E67+D67+C67</f>
        <v>32.9</v>
      </c>
    </row>
    <row r="68" spans="1:7" ht="12.75">
      <c r="A68" s="5">
        <v>53</v>
      </c>
      <c r="B68" s="4" t="s">
        <v>49</v>
      </c>
      <c r="C68" s="3">
        <v>-864.6</v>
      </c>
      <c r="D68" s="3">
        <v>-5.9</v>
      </c>
      <c r="E68" s="6">
        <v>838.2</v>
      </c>
      <c r="F68" s="22">
        <f>C68+D68+E68</f>
        <v>-32.299999999999955</v>
      </c>
      <c r="G68" s="24">
        <v>0</v>
      </c>
    </row>
    <row r="69" spans="1:7" ht="12.75">
      <c r="A69" s="5">
        <v>54</v>
      </c>
      <c r="B69" s="4" t="s">
        <v>50</v>
      </c>
      <c r="C69" s="3">
        <v>-582.1</v>
      </c>
      <c r="D69" s="3">
        <v>-110.6</v>
      </c>
      <c r="E69" s="6">
        <v>718.2</v>
      </c>
      <c r="F69" s="22">
        <f>C69+D69</f>
        <v>-692.7</v>
      </c>
      <c r="G69" s="25">
        <f>E69</f>
        <v>718.2</v>
      </c>
    </row>
    <row r="70" spans="1:7" ht="12.75">
      <c r="A70" s="5">
        <v>55</v>
      </c>
      <c r="B70" s="4" t="s">
        <v>51</v>
      </c>
      <c r="C70" s="3">
        <v>-14.2</v>
      </c>
      <c r="D70" s="3">
        <v>-0.5</v>
      </c>
      <c r="E70" s="6">
        <v>68.8</v>
      </c>
      <c r="F70" s="22">
        <f>C70+D70</f>
        <v>-14.7</v>
      </c>
      <c r="G70" s="25">
        <f>E70</f>
        <v>68.8</v>
      </c>
    </row>
    <row r="71" spans="1:7" ht="12.75">
      <c r="A71" s="5">
        <v>56</v>
      </c>
      <c r="B71" s="4" t="s">
        <v>52</v>
      </c>
      <c r="C71" s="3">
        <v>16.2</v>
      </c>
      <c r="D71" s="3">
        <v>19.4</v>
      </c>
      <c r="E71" s="6">
        <v>-1.9</v>
      </c>
      <c r="F71" s="22">
        <f>E71</f>
        <v>-1.9</v>
      </c>
      <c r="G71" s="25">
        <f>D71+C71</f>
        <v>35.599999999999994</v>
      </c>
    </row>
    <row r="72" spans="1:7" ht="12.75">
      <c r="A72" s="5">
        <v>57</v>
      </c>
      <c r="B72" s="4" t="s">
        <v>53</v>
      </c>
      <c r="C72" s="3">
        <v>-650.9</v>
      </c>
      <c r="D72" s="3">
        <v>16.7</v>
      </c>
      <c r="E72" s="6">
        <v>0</v>
      </c>
      <c r="F72" s="22">
        <f>C72+D72</f>
        <v>-634.1999999999999</v>
      </c>
      <c r="G72" s="24">
        <v>0</v>
      </c>
    </row>
    <row r="73" spans="1:7" ht="12.75">
      <c r="A73" s="5">
        <v>58</v>
      </c>
      <c r="B73" s="4" t="s">
        <v>54</v>
      </c>
      <c r="C73" s="3">
        <v>-123</v>
      </c>
      <c r="D73" s="3">
        <v>7.9</v>
      </c>
      <c r="E73" s="6">
        <v>136</v>
      </c>
      <c r="F73" s="22">
        <f>C73</f>
        <v>-123</v>
      </c>
      <c r="G73" s="25">
        <f>E73+D73</f>
        <v>143.9</v>
      </c>
    </row>
    <row r="74" spans="1:7" ht="12.75">
      <c r="A74" s="5">
        <v>59</v>
      </c>
      <c r="B74" s="4" t="s">
        <v>55</v>
      </c>
      <c r="C74" s="3">
        <v>-52</v>
      </c>
      <c r="D74" s="3">
        <v>35.4</v>
      </c>
      <c r="E74" s="6">
        <v>40.6</v>
      </c>
      <c r="F74" s="22">
        <f>C74</f>
        <v>-52</v>
      </c>
      <c r="G74" s="25">
        <f>D74+E74</f>
        <v>76</v>
      </c>
    </row>
    <row r="75" spans="1:7" ht="12.75">
      <c r="A75" s="5">
        <v>60</v>
      </c>
      <c r="B75" s="4" t="s">
        <v>56</v>
      </c>
      <c r="C75" s="3">
        <v>-31.8</v>
      </c>
      <c r="D75" s="3">
        <v>22.4</v>
      </c>
      <c r="E75" s="6">
        <v>-9.9</v>
      </c>
      <c r="F75" s="22">
        <f>C75+D75+E75</f>
        <v>-19.300000000000004</v>
      </c>
      <c r="G75" s="24">
        <v>0</v>
      </c>
    </row>
    <row r="76" spans="1:7" ht="12.75">
      <c r="A76" s="5">
        <v>61</v>
      </c>
      <c r="B76" s="4" t="s">
        <v>57</v>
      </c>
      <c r="C76" s="3">
        <v>12</v>
      </c>
      <c r="D76" s="3">
        <v>20.1</v>
      </c>
      <c r="E76" s="6">
        <v>1.6</v>
      </c>
      <c r="F76" s="23">
        <v>0</v>
      </c>
      <c r="G76" s="25">
        <f>E76+D76+C76</f>
        <v>33.7</v>
      </c>
    </row>
    <row r="77" spans="1:7" ht="12.75">
      <c r="A77" s="5">
        <v>62</v>
      </c>
      <c r="B77" s="4" t="s">
        <v>58</v>
      </c>
      <c r="C77" s="3">
        <v>31.5</v>
      </c>
      <c r="D77" s="3">
        <v>1053.8</v>
      </c>
      <c r="E77" s="6">
        <v>16.1</v>
      </c>
      <c r="F77" s="23">
        <v>0</v>
      </c>
      <c r="G77" s="25">
        <f>C77+D77+E77</f>
        <v>1101.3999999999999</v>
      </c>
    </row>
    <row r="78" spans="1:7" ht="12.75">
      <c r="A78" s="5">
        <v>63</v>
      </c>
      <c r="B78" s="4" t="s">
        <v>59</v>
      </c>
      <c r="C78" s="3">
        <v>-42.3</v>
      </c>
      <c r="D78" s="3">
        <v>1164.3</v>
      </c>
      <c r="E78" s="6">
        <v>104.5</v>
      </c>
      <c r="F78" s="22">
        <f>C78</f>
        <v>-42.3</v>
      </c>
      <c r="G78" s="25">
        <f>E78+D78</f>
        <v>1268.8</v>
      </c>
    </row>
    <row r="79" spans="1:7" ht="12.75">
      <c r="A79" s="5">
        <v>64</v>
      </c>
      <c r="B79" s="4" t="s">
        <v>60</v>
      </c>
      <c r="C79" s="3">
        <v>29</v>
      </c>
      <c r="D79" s="3">
        <v>-20</v>
      </c>
      <c r="E79" s="6">
        <v>0</v>
      </c>
      <c r="F79" s="22">
        <f>D79</f>
        <v>-20</v>
      </c>
      <c r="G79" s="25">
        <f>C79</f>
        <v>29</v>
      </c>
    </row>
    <row r="80" spans="1:7" ht="12.75">
      <c r="A80" s="5">
        <v>65</v>
      </c>
      <c r="B80" s="4" t="s">
        <v>61</v>
      </c>
      <c r="C80" s="3">
        <v>-829.3</v>
      </c>
      <c r="D80" s="3">
        <v>4.9</v>
      </c>
      <c r="E80" s="6">
        <v>876</v>
      </c>
      <c r="F80" s="22">
        <f>C80</f>
        <v>-829.3</v>
      </c>
      <c r="G80" s="25">
        <f>E80+D80</f>
        <v>880.9</v>
      </c>
    </row>
    <row r="81" spans="1:7" ht="12.75">
      <c r="A81" s="5">
        <v>66</v>
      </c>
      <c r="B81" s="4" t="s">
        <v>62</v>
      </c>
      <c r="C81" s="3">
        <v>24.6</v>
      </c>
      <c r="D81" s="3">
        <v>43.9</v>
      </c>
      <c r="E81" s="6">
        <v>7</v>
      </c>
      <c r="F81" s="23">
        <v>0</v>
      </c>
      <c r="G81" s="25">
        <f>C81+D81+E81</f>
        <v>75.5</v>
      </c>
    </row>
    <row r="82" spans="1:7" ht="12.75">
      <c r="A82" s="5">
        <v>67</v>
      </c>
      <c r="B82" s="4" t="s">
        <v>63</v>
      </c>
      <c r="C82" s="3">
        <v>4.2</v>
      </c>
      <c r="D82" s="3">
        <v>15.2</v>
      </c>
      <c r="E82" s="6">
        <v>15.2</v>
      </c>
      <c r="F82" s="23">
        <v>0</v>
      </c>
      <c r="G82" s="25">
        <f>E82+D82+C82</f>
        <v>34.6</v>
      </c>
    </row>
    <row r="83" spans="1:7" ht="12.75">
      <c r="A83" s="5">
        <v>68</v>
      </c>
      <c r="B83" s="4" t="s">
        <v>64</v>
      </c>
      <c r="C83" s="3">
        <v>0.9</v>
      </c>
      <c r="D83" s="3">
        <v>68.8</v>
      </c>
      <c r="E83" s="6">
        <v>4.7</v>
      </c>
      <c r="F83" s="23">
        <v>0</v>
      </c>
      <c r="G83" s="25">
        <f>C83+D83+E83</f>
        <v>74.4</v>
      </c>
    </row>
    <row r="84" spans="1:7" ht="12.75">
      <c r="A84" s="5">
        <v>69</v>
      </c>
      <c r="B84" s="4" t="s">
        <v>65</v>
      </c>
      <c r="C84" s="3">
        <v>-170.6</v>
      </c>
      <c r="D84" s="3">
        <v>640</v>
      </c>
      <c r="E84" s="6">
        <v>352.4</v>
      </c>
      <c r="F84" s="22">
        <f>C84</f>
        <v>-170.6</v>
      </c>
      <c r="G84" s="25">
        <f>D84+E84</f>
        <v>992.4</v>
      </c>
    </row>
    <row r="85" spans="1:7" ht="12.75">
      <c r="A85" s="5">
        <v>70</v>
      </c>
      <c r="B85" s="4" t="s">
        <v>66</v>
      </c>
      <c r="C85" s="3">
        <v>-296.2</v>
      </c>
      <c r="D85" s="3">
        <v>815.1</v>
      </c>
      <c r="E85" s="6">
        <v>-6.9</v>
      </c>
      <c r="F85" s="22">
        <f>C85+E85</f>
        <v>-303.09999999999997</v>
      </c>
      <c r="G85" s="25">
        <f>D85</f>
        <v>815.1</v>
      </c>
    </row>
    <row r="86" spans="1:7" ht="12.75">
      <c r="A86" s="5">
        <v>71</v>
      </c>
      <c r="B86" s="4" t="s">
        <v>67</v>
      </c>
      <c r="C86" s="3">
        <v>71.6</v>
      </c>
      <c r="D86" s="3">
        <v>989.9</v>
      </c>
      <c r="E86" s="6">
        <v>0</v>
      </c>
      <c r="F86" s="23">
        <v>0</v>
      </c>
      <c r="G86" s="25">
        <f>D86+C86</f>
        <v>1061.5</v>
      </c>
    </row>
    <row r="87" spans="1:7" ht="12.75">
      <c r="A87" s="5">
        <v>72</v>
      </c>
      <c r="B87" s="4" t="s">
        <v>68</v>
      </c>
      <c r="C87" s="3">
        <v>-41.9</v>
      </c>
      <c r="D87" s="3">
        <v>31.7</v>
      </c>
      <c r="E87" s="6">
        <v>63.1</v>
      </c>
      <c r="F87" s="22">
        <f>C87</f>
        <v>-41.9</v>
      </c>
      <c r="G87" s="25">
        <f>E87+D87</f>
        <v>94.8</v>
      </c>
    </row>
    <row r="88" spans="1:7" ht="12.75">
      <c r="A88" s="5">
        <v>73</v>
      </c>
      <c r="B88" s="4" t="s">
        <v>69</v>
      </c>
      <c r="C88" s="3">
        <v>-883.5</v>
      </c>
      <c r="D88" s="3">
        <v>932.2</v>
      </c>
      <c r="E88" s="6">
        <v>927.2</v>
      </c>
      <c r="F88" s="22">
        <f>C88</f>
        <v>-883.5</v>
      </c>
      <c r="G88" s="25">
        <f>E88+D88</f>
        <v>1859.4</v>
      </c>
    </row>
    <row r="89" spans="1:7" ht="12.75">
      <c r="A89" s="5">
        <v>74</v>
      </c>
      <c r="B89" s="4" t="s">
        <v>70</v>
      </c>
      <c r="C89" s="3">
        <v>0.9</v>
      </c>
      <c r="D89" s="3">
        <v>21</v>
      </c>
      <c r="E89" s="6">
        <v>6.9</v>
      </c>
      <c r="F89" s="23">
        <v>0</v>
      </c>
      <c r="G89" s="25">
        <f>E89+D89+C89</f>
        <v>28.799999999999997</v>
      </c>
    </row>
    <row r="90" spans="1:7" ht="12.75">
      <c r="A90" s="5">
        <v>75</v>
      </c>
      <c r="B90" s="4" t="s">
        <v>71</v>
      </c>
      <c r="C90" s="3">
        <v>-8.7</v>
      </c>
      <c r="D90" s="3">
        <v>5.7</v>
      </c>
      <c r="E90" s="6">
        <v>30.4</v>
      </c>
      <c r="F90" s="22">
        <f>C90</f>
        <v>-8.7</v>
      </c>
      <c r="G90" s="25">
        <f>E90+D90</f>
        <v>36.1</v>
      </c>
    </row>
    <row r="91" spans="1:7" ht="12.75">
      <c r="A91" s="5">
        <v>76</v>
      </c>
      <c r="B91" s="4" t="s">
        <v>72</v>
      </c>
      <c r="C91" s="3">
        <v>-431.2</v>
      </c>
      <c r="D91" s="3">
        <v>-3.4</v>
      </c>
      <c r="E91" s="6">
        <v>475.2</v>
      </c>
      <c r="F91" s="22">
        <f>C91+D91</f>
        <v>-434.59999999999997</v>
      </c>
      <c r="G91" s="25">
        <f>E91</f>
        <v>475.2</v>
      </c>
    </row>
    <row r="92" spans="1:7" ht="12.75">
      <c r="A92" s="5">
        <v>77</v>
      </c>
      <c r="B92" s="4" t="s">
        <v>73</v>
      </c>
      <c r="C92" s="3">
        <v>-727.8</v>
      </c>
      <c r="D92" s="3">
        <v>10.3</v>
      </c>
      <c r="E92" s="6">
        <v>739.2</v>
      </c>
      <c r="F92" s="22">
        <f>C92</f>
        <v>-727.8</v>
      </c>
      <c r="G92" s="25">
        <f>E92+D92</f>
        <v>749.5</v>
      </c>
    </row>
    <row r="93" spans="1:7" ht="12.75">
      <c r="A93" s="5">
        <v>78</v>
      </c>
      <c r="B93" s="4" t="s">
        <v>74</v>
      </c>
      <c r="C93" s="3">
        <v>-754</v>
      </c>
      <c r="D93" s="3">
        <v>-66</v>
      </c>
      <c r="E93" s="6">
        <v>0</v>
      </c>
      <c r="F93" s="22">
        <f>C93+D93</f>
        <v>-820</v>
      </c>
      <c r="G93" s="24">
        <v>0</v>
      </c>
    </row>
    <row r="94" spans="1:7" ht="12.75">
      <c r="A94" s="5">
        <v>79</v>
      </c>
      <c r="B94" s="4" t="s">
        <v>75</v>
      </c>
      <c r="C94" s="3">
        <v>-19.5</v>
      </c>
      <c r="D94" s="3">
        <v>3.3</v>
      </c>
      <c r="E94" s="6">
        <v>30.4</v>
      </c>
      <c r="F94" s="22">
        <f>C94</f>
        <v>-19.5</v>
      </c>
      <c r="G94" s="25">
        <f>E94+D94</f>
        <v>33.699999999999996</v>
      </c>
    </row>
    <row r="95" spans="1:7" ht="12.75">
      <c r="A95" s="5">
        <v>80</v>
      </c>
      <c r="B95" s="4" t="s">
        <v>76</v>
      </c>
      <c r="C95" s="3">
        <v>143.5</v>
      </c>
      <c r="D95" s="3">
        <v>1291.5</v>
      </c>
      <c r="E95" s="6">
        <v>-126.8</v>
      </c>
      <c r="F95" s="22">
        <f>E95</f>
        <v>-126.8</v>
      </c>
      <c r="G95" s="25">
        <f>C95+D95</f>
        <v>1435</v>
      </c>
    </row>
    <row r="96" spans="1:7" ht="12.75">
      <c r="A96" s="5">
        <v>81</v>
      </c>
      <c r="B96" s="4" t="s">
        <v>77</v>
      </c>
      <c r="C96" s="3">
        <v>-52.8</v>
      </c>
      <c r="D96" s="3">
        <v>763.8</v>
      </c>
      <c r="E96" s="6">
        <v>-7.5</v>
      </c>
      <c r="F96" s="22">
        <f>C96+E96</f>
        <v>-60.3</v>
      </c>
      <c r="G96" s="25">
        <f>D96</f>
        <v>763.8</v>
      </c>
    </row>
    <row r="97" spans="1:7" ht="12.75">
      <c r="A97" s="5">
        <v>82</v>
      </c>
      <c r="B97" s="4" t="s">
        <v>78</v>
      </c>
      <c r="C97" s="3">
        <v>34.4</v>
      </c>
      <c r="D97" s="3">
        <v>803.7</v>
      </c>
      <c r="E97" s="6">
        <v>5</v>
      </c>
      <c r="F97" s="23">
        <v>0</v>
      </c>
      <c r="G97" s="25">
        <f>C97+D97+E97</f>
        <v>843.1</v>
      </c>
    </row>
    <row r="98" spans="1:7" ht="12.75">
      <c r="A98" s="5">
        <v>83</v>
      </c>
      <c r="B98" s="4" t="s">
        <v>79</v>
      </c>
      <c r="C98" s="3">
        <v>-459.9</v>
      </c>
      <c r="D98" s="3">
        <v>6</v>
      </c>
      <c r="E98" s="6">
        <v>433.8</v>
      </c>
      <c r="F98" s="22">
        <f>C98+D98+E98</f>
        <v>-20.099999999999966</v>
      </c>
      <c r="G98" s="24">
        <v>0</v>
      </c>
    </row>
    <row r="99" spans="1:7" ht="12.75">
      <c r="A99" s="5">
        <v>84</v>
      </c>
      <c r="B99" s="4" t="s">
        <v>80</v>
      </c>
      <c r="C99" s="3">
        <v>-138</v>
      </c>
      <c r="D99" s="3">
        <v>23.4</v>
      </c>
      <c r="E99" s="6">
        <v>138.6</v>
      </c>
      <c r="F99" s="22">
        <f>C99</f>
        <v>-138</v>
      </c>
      <c r="G99" s="25">
        <f>D99+E99</f>
        <v>162</v>
      </c>
    </row>
    <row r="100" spans="1:7" ht="12.75">
      <c r="A100" s="5">
        <v>85</v>
      </c>
      <c r="B100" s="4" t="s">
        <v>81</v>
      </c>
      <c r="C100" s="3">
        <v>9.2</v>
      </c>
      <c r="D100" s="3">
        <v>34.2</v>
      </c>
      <c r="E100" s="6">
        <v>0</v>
      </c>
      <c r="F100" s="23">
        <v>0</v>
      </c>
      <c r="G100" s="25">
        <f>C100+D100+E100</f>
        <v>43.400000000000006</v>
      </c>
    </row>
    <row r="101" spans="1:7" ht="12.75">
      <c r="A101" s="5">
        <v>86</v>
      </c>
      <c r="B101" s="4" t="s">
        <v>82</v>
      </c>
      <c r="C101" s="3">
        <v>-319.7</v>
      </c>
      <c r="D101" s="3">
        <v>15.7</v>
      </c>
      <c r="E101" s="6">
        <v>319.8</v>
      </c>
      <c r="F101" s="22">
        <f>C101</f>
        <v>-319.7</v>
      </c>
      <c r="G101" s="25">
        <f>D101+E101</f>
        <v>335.5</v>
      </c>
    </row>
    <row r="102" spans="1:7" ht="12.75">
      <c r="A102" s="5">
        <v>87</v>
      </c>
      <c r="B102" s="4" t="s">
        <v>83</v>
      </c>
      <c r="C102" s="3">
        <v>14.4</v>
      </c>
      <c r="D102" s="3">
        <v>25</v>
      </c>
      <c r="E102" s="6">
        <v>-6.8</v>
      </c>
      <c r="F102" s="22">
        <f>E102</f>
        <v>-6.8</v>
      </c>
      <c r="G102" s="25">
        <f>C102+D102</f>
        <v>39.4</v>
      </c>
    </row>
    <row r="103" spans="1:7" ht="12.75">
      <c r="A103" s="5">
        <v>88</v>
      </c>
      <c r="B103" s="4" t="s">
        <v>84</v>
      </c>
      <c r="C103" s="3">
        <v>-35.4</v>
      </c>
      <c r="D103" s="3">
        <v>1083.2</v>
      </c>
      <c r="E103" s="6">
        <v>24.6</v>
      </c>
      <c r="F103" s="22">
        <f>C103</f>
        <v>-35.4</v>
      </c>
      <c r="G103" s="25">
        <f>D103+E103</f>
        <v>1107.8</v>
      </c>
    </row>
    <row r="104" spans="1:7" ht="12.75">
      <c r="A104" s="5">
        <v>89</v>
      </c>
      <c r="B104" s="4" t="s">
        <v>85</v>
      </c>
      <c r="C104" s="3">
        <v>-371.7</v>
      </c>
      <c r="D104" s="3">
        <v>992.3</v>
      </c>
      <c r="E104" s="6">
        <v>-1.9</v>
      </c>
      <c r="F104" s="22">
        <f>C104+E104</f>
        <v>-373.59999999999997</v>
      </c>
      <c r="G104" s="25">
        <f>D104</f>
        <v>992.3</v>
      </c>
    </row>
    <row r="105" spans="1:7" ht="12.75">
      <c r="A105" s="5">
        <v>90</v>
      </c>
      <c r="B105" s="4" t="s">
        <v>86</v>
      </c>
      <c r="C105" s="3">
        <v>-36.3</v>
      </c>
      <c r="D105" s="3">
        <v>-23.5</v>
      </c>
      <c r="E105" s="6">
        <v>11.6</v>
      </c>
      <c r="F105" s="22">
        <f>C105+D105+E105</f>
        <v>-48.199999999999996</v>
      </c>
      <c r="G105" s="24">
        <v>0</v>
      </c>
    </row>
    <row r="106" spans="1:7" ht="12.75">
      <c r="A106" s="5">
        <v>91</v>
      </c>
      <c r="B106" s="4" t="s">
        <v>87</v>
      </c>
      <c r="C106" s="3">
        <v>-77.4</v>
      </c>
      <c r="D106" s="3">
        <v>20.1</v>
      </c>
      <c r="E106" s="6">
        <v>3</v>
      </c>
      <c r="F106" s="22">
        <f>C106+D106+E106</f>
        <v>-54.300000000000004</v>
      </c>
      <c r="G106" s="24">
        <v>0</v>
      </c>
    </row>
    <row r="107" spans="1:7" ht="12.75">
      <c r="A107" s="5">
        <v>92</v>
      </c>
      <c r="B107" s="4" t="s">
        <v>88</v>
      </c>
      <c r="C107" s="3">
        <v>-9.1</v>
      </c>
      <c r="D107" s="3">
        <v>16.5</v>
      </c>
      <c r="E107" s="6">
        <v>22</v>
      </c>
      <c r="F107" s="22">
        <f>C107</f>
        <v>-9.1</v>
      </c>
      <c r="G107" s="25">
        <f>E107+D107</f>
        <v>38.5</v>
      </c>
    </row>
    <row r="108" spans="1:7" ht="12.75">
      <c r="A108" s="5">
        <v>93</v>
      </c>
      <c r="B108" s="4" t="s">
        <v>89</v>
      </c>
      <c r="C108" s="3">
        <v>0</v>
      </c>
      <c r="D108" s="3">
        <v>18.3</v>
      </c>
      <c r="E108" s="6">
        <v>13.4</v>
      </c>
      <c r="F108" s="23">
        <v>0</v>
      </c>
      <c r="G108" s="25">
        <f>E108+D108</f>
        <v>31.700000000000003</v>
      </c>
    </row>
    <row r="109" spans="1:7" ht="12.75">
      <c r="A109" s="5">
        <v>94</v>
      </c>
      <c r="B109" s="4" t="s">
        <v>90</v>
      </c>
      <c r="C109" s="3">
        <v>22</v>
      </c>
      <c r="D109" s="3">
        <v>19</v>
      </c>
      <c r="E109" s="6">
        <v>4</v>
      </c>
      <c r="F109" s="23">
        <v>0</v>
      </c>
      <c r="G109" s="25">
        <f>E109+D109+C109</f>
        <v>45</v>
      </c>
    </row>
    <row r="110" spans="1:7" ht="12.75">
      <c r="A110" s="5">
        <v>95</v>
      </c>
      <c r="B110" s="4" t="s">
        <v>91</v>
      </c>
      <c r="C110" s="3">
        <v>-4.3</v>
      </c>
      <c r="D110" s="3">
        <v>45</v>
      </c>
      <c r="E110" s="6">
        <v>2.5</v>
      </c>
      <c r="F110" s="22">
        <f>C110</f>
        <v>-4.3</v>
      </c>
      <c r="G110" s="25">
        <f>D110+E110</f>
        <v>47.5</v>
      </c>
    </row>
    <row r="111" spans="1:7" ht="12.75">
      <c r="A111" s="5">
        <v>96</v>
      </c>
      <c r="B111" s="4" t="s">
        <v>92</v>
      </c>
      <c r="C111" s="3">
        <v>-85.2</v>
      </c>
      <c r="D111" s="3">
        <v>21.7</v>
      </c>
      <c r="E111" s="6">
        <v>117.3</v>
      </c>
      <c r="F111" s="22">
        <f>C111</f>
        <v>-85.2</v>
      </c>
      <c r="G111" s="25">
        <f>E111+D111</f>
        <v>139</v>
      </c>
    </row>
    <row r="112" spans="1:7" ht="12.75">
      <c r="A112" s="5">
        <v>97</v>
      </c>
      <c r="B112" s="4" t="s">
        <v>93</v>
      </c>
      <c r="C112" s="3">
        <v>-15.6</v>
      </c>
      <c r="D112" s="3">
        <v>59.8</v>
      </c>
      <c r="E112" s="6">
        <v>22</v>
      </c>
      <c r="F112" s="22">
        <f>C112</f>
        <v>-15.6</v>
      </c>
      <c r="G112" s="25">
        <f>E112+D112</f>
        <v>81.8</v>
      </c>
    </row>
    <row r="113" spans="1:7" ht="12.75">
      <c r="A113" s="5">
        <v>98</v>
      </c>
      <c r="B113" s="4" t="s">
        <v>94</v>
      </c>
      <c r="C113" s="3">
        <v>-54.8</v>
      </c>
      <c r="D113" s="3">
        <v>5</v>
      </c>
      <c r="E113" s="6">
        <v>9</v>
      </c>
      <c r="F113" s="22">
        <f>C113+D113+E113</f>
        <v>-40.8</v>
      </c>
      <c r="G113" s="24">
        <v>0</v>
      </c>
    </row>
    <row r="114" spans="1:7" ht="12.75">
      <c r="A114" s="5">
        <v>99</v>
      </c>
      <c r="B114" s="4" t="s">
        <v>95</v>
      </c>
      <c r="C114" s="3">
        <v>0</v>
      </c>
      <c r="D114" s="3">
        <v>3.9</v>
      </c>
      <c r="E114" s="6">
        <v>4</v>
      </c>
      <c r="F114" s="23">
        <v>0</v>
      </c>
      <c r="G114" s="25">
        <f>E114+D114</f>
        <v>7.9</v>
      </c>
    </row>
    <row r="115" spans="1:7" ht="12.75">
      <c r="A115" s="5">
        <v>100</v>
      </c>
      <c r="B115" s="4" t="s">
        <v>96</v>
      </c>
      <c r="C115" s="3">
        <v>16.3</v>
      </c>
      <c r="D115" s="3">
        <v>-6.9</v>
      </c>
      <c r="E115" s="6">
        <v>-6.9</v>
      </c>
      <c r="F115" s="22">
        <f>D115+E115</f>
        <v>-13.8</v>
      </c>
      <c r="G115" s="25">
        <f>C115</f>
        <v>16.3</v>
      </c>
    </row>
    <row r="116" spans="1:7" ht="12.75">
      <c r="A116" s="5">
        <v>101</v>
      </c>
      <c r="B116" s="4" t="s">
        <v>97</v>
      </c>
      <c r="C116" s="3">
        <v>19.1</v>
      </c>
      <c r="D116" s="3">
        <v>44.3</v>
      </c>
      <c r="E116" s="6">
        <v>29.9</v>
      </c>
      <c r="F116" s="23">
        <v>0</v>
      </c>
      <c r="G116" s="25">
        <f>E116+D116+C116</f>
        <v>93.29999999999998</v>
      </c>
    </row>
    <row r="117" spans="1:7" ht="12.75">
      <c r="A117" s="5">
        <v>102</v>
      </c>
      <c r="B117" s="4" t="s">
        <v>98</v>
      </c>
      <c r="C117" s="3">
        <v>-1</v>
      </c>
      <c r="D117" s="3">
        <v>-4.9</v>
      </c>
      <c r="E117" s="6">
        <v>-3.9</v>
      </c>
      <c r="F117" s="22">
        <f>C117+D117+E117</f>
        <v>-9.8</v>
      </c>
      <c r="G117" s="24">
        <v>0</v>
      </c>
    </row>
    <row r="118" spans="1:7" ht="12.75">
      <c r="A118" s="5">
        <v>103</v>
      </c>
      <c r="B118" s="4" t="s">
        <v>99</v>
      </c>
      <c r="C118" s="3">
        <v>-42.7</v>
      </c>
      <c r="D118" s="3">
        <v>26.7</v>
      </c>
      <c r="E118" s="6">
        <v>45.7</v>
      </c>
      <c r="F118" s="22">
        <f>C118</f>
        <v>-42.7</v>
      </c>
      <c r="G118" s="25">
        <f>D118+E118</f>
        <v>72.4</v>
      </c>
    </row>
    <row r="119" spans="1:7" ht="12.75">
      <c r="A119" s="5">
        <v>104</v>
      </c>
      <c r="B119" s="4" t="s">
        <v>100</v>
      </c>
      <c r="C119" s="3">
        <v>-311.9</v>
      </c>
      <c r="D119" s="3">
        <v>-31.9</v>
      </c>
      <c r="E119" s="6">
        <v>0</v>
      </c>
      <c r="F119" s="22">
        <f>C119+D119</f>
        <v>-343.79999999999995</v>
      </c>
      <c r="G119" s="24">
        <v>0</v>
      </c>
    </row>
    <row r="120" spans="1:7" ht="12.75">
      <c r="A120" s="5">
        <v>105</v>
      </c>
      <c r="B120" s="4" t="s">
        <v>101</v>
      </c>
      <c r="C120" s="3">
        <v>-96.6</v>
      </c>
      <c r="D120" s="3">
        <v>6.6</v>
      </c>
      <c r="E120" s="6">
        <v>3.4</v>
      </c>
      <c r="F120" s="22">
        <f>C120+D120+E120</f>
        <v>-86.6</v>
      </c>
      <c r="G120" s="24">
        <v>0</v>
      </c>
    </row>
    <row r="121" spans="1:7" ht="12.75">
      <c r="A121" s="5">
        <v>106</v>
      </c>
      <c r="B121" s="4" t="s">
        <v>102</v>
      </c>
      <c r="C121" s="3">
        <v>2</v>
      </c>
      <c r="D121" s="3">
        <v>21</v>
      </c>
      <c r="E121" s="6">
        <v>0</v>
      </c>
      <c r="F121" s="23">
        <v>0</v>
      </c>
      <c r="G121" s="25">
        <f>C121+D121+E121</f>
        <v>23</v>
      </c>
    </row>
    <row r="122" spans="1:7" ht="12.75">
      <c r="A122" s="5">
        <v>107</v>
      </c>
      <c r="B122" s="4" t="s">
        <v>103</v>
      </c>
      <c r="C122" s="3">
        <v>-293.3</v>
      </c>
      <c r="D122" s="3">
        <v>1026.9</v>
      </c>
      <c r="E122" s="6">
        <v>323.6</v>
      </c>
      <c r="F122" s="22">
        <f>C122</f>
        <v>-293.3</v>
      </c>
      <c r="G122" s="25">
        <f>D122+E122</f>
        <v>1350.5</v>
      </c>
    </row>
    <row r="123" spans="6:7" ht="12.75">
      <c r="F123" s="10">
        <f>SUM(F16:F122)</f>
        <v>-12777.699999999999</v>
      </c>
      <c r="G123">
        <f>SUM(G16:G122)</f>
        <v>26547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cp:lastPrinted>2023-01-27T07:30:18Z</cp:lastPrinted>
  <dcterms:created xsi:type="dcterms:W3CDTF">2023-01-25T10:35:39Z</dcterms:created>
  <dcterms:modified xsi:type="dcterms:W3CDTF">2023-01-27T08:33:01Z</dcterms:modified>
  <cp:category/>
  <cp:version/>
  <cp:contentType/>
  <cp:contentStatus/>
</cp:coreProperties>
</file>